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ports\Public Reporting\2020-21\FINAL 618 Files\"/>
    </mc:Choice>
  </mc:AlternateContent>
  <xr:revisionPtr revIDLastSave="0" documentId="13_ncr:1_{D3D0963D-9AF5-4E01-92FF-4D9A27ED26C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xi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4" i="1" l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" i="1"/>
</calcChain>
</file>

<file path=xl/sharedStrings.xml><?xml version="1.0" encoding="utf-8"?>
<sst xmlns="http://schemas.openxmlformats.org/spreadsheetml/2006/main" count="168" uniqueCount="49">
  <si>
    <t>Category</t>
  </si>
  <si>
    <t>Total Count</t>
  </si>
  <si>
    <t>Native American</t>
  </si>
  <si>
    <t>Black</t>
  </si>
  <si>
    <t>Asian</t>
  </si>
  <si>
    <t>Hispanic</t>
  </si>
  <si>
    <t>White</t>
  </si>
  <si>
    <t>Native Hawaiian/Pacific Islander</t>
  </si>
  <si>
    <t>Two or more races</t>
  </si>
  <si>
    <t>Female</t>
  </si>
  <si>
    <t>Male</t>
  </si>
  <si>
    <t>Limited Eng. Proficiency</t>
  </si>
  <si>
    <t>Not Limited Eng. Proficiency</t>
  </si>
  <si>
    <t>Autism</t>
  </si>
  <si>
    <t>Race</t>
  </si>
  <si>
    <t>Age</t>
  </si>
  <si>
    <t>Gender</t>
  </si>
  <si>
    <t>English Proficiency</t>
  </si>
  <si>
    <t>Emotional Disturbance</t>
  </si>
  <si>
    <t>Intellectual Disability</t>
  </si>
  <si>
    <t>Multiple Disabilities</t>
  </si>
  <si>
    <t>Other Health Impairment</t>
  </si>
  <si>
    <t>Orthopedic Impairment</t>
  </si>
  <si>
    <t>Specific Learning Disability</t>
  </si>
  <si>
    <t>Traumatic Brain Injury</t>
  </si>
  <si>
    <t>Transferred</t>
  </si>
  <si>
    <t>Deceased</t>
  </si>
  <si>
    <t>Graduated with Reg. Diploma</t>
  </si>
  <si>
    <t>Dropped Out</t>
  </si>
  <si>
    <t>Special Education Certificate</t>
  </si>
  <si>
    <t>Alternative Diploma</t>
  </si>
  <si>
    <t>Reached Maximum Age</t>
  </si>
  <si>
    <t>Moved, Known to be Continuing</t>
  </si>
  <si>
    <t>Disability</t>
  </si>
  <si>
    <t>Deaf/Blindness</t>
  </si>
  <si>
    <t>Hearing Impairment</t>
  </si>
  <si>
    <t>Speech/Language Impairment</t>
  </si>
  <si>
    <t>Visual Impairment</t>
  </si>
  <si>
    <t>14</t>
  </si>
  <si>
    <t>15</t>
  </si>
  <si>
    <t>16</t>
  </si>
  <si>
    <t>17</t>
  </si>
  <si>
    <t>18</t>
  </si>
  <si>
    <t>19</t>
  </si>
  <si>
    <t>20</t>
  </si>
  <si>
    <t>Exit Reason Counts</t>
  </si>
  <si>
    <t>Exit Reason Percentages</t>
  </si>
  <si>
    <t>* Counts less than 10 have been suppressed.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</si>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</sst>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49" fontId="1" fillId="2" borderId="12" xfId="0" applyNumberFormat="1" applyFont="1" applyFill="1" applyBorder="1"/>
    <xf numFmtId="49" fontId="1" fillId="2" borderId="14" xfId="0" applyNumberFormat="1" applyFont="1" applyFill="1" applyBorder="1"/>
    <xf numFmtId="49" fontId="1" fillId="2" borderId="13" xfId="0" applyNumberFormat="1" applyFont="1" applyFill="1" applyBorder="1"/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0" fillId="2" borderId="3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2" xfId="0" applyFont="1" applyFill="1" applyBorder="1" applyAlignment="1">
      <alignment horizont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6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9" xfId="0" applyBorder="1" applyAlignment="1">
      <alignment horizontal="right"/>
    </xf>
    <xf numFmtId="164" fontId="0" fillId="0" borderId="6" xfId="1" applyNumberFormat="1" applyFont="1" applyBorder="1" applyAlignment="1">
      <alignment horizontal="right"/>
    </xf>
    <xf numFmtId="164" fontId="0" fillId="0" borderId="1" xfId="1" applyNumberFormat="1" applyFont="1" applyBorder="1" applyAlignment="1">
      <alignment horizontal="right"/>
    </xf>
    <xf numFmtId="0" fontId="1" fillId="2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2319533</xdr:colOff>
      <xdr:row>0</xdr:row>
      <xdr:rowOff>917450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1F29878-3B04-4A6A-BF31-A59754A52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725" y="0"/>
          <a:ext cx="2319533" cy="917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5"/>
  <sheetViews>
    <sheetView tabSelected="1" workbookViewId="0">
      <selection activeCell="C1" sqref="C1:K1"/>
    </sheetView>
  </sheetViews>
  <sheetFormatPr defaultRowHeight="15"/>
  <cols>
    <col min="1" max="1" width="24.140625" customWidth="1"/>
    <col min="2" max="2" width="35.7109375" customWidth="1"/>
    <col min="3" max="11" width="12.7109375" customWidth="1"/>
    <col min="13" max="20" width="12.7109375" customWidth="1"/>
  </cols>
  <sheetData>
    <row r="1" spans="1:20" ht="75" customHeight="1" thickBot="1">
      <c r="C1" s="33" t="s">
        <v>45</v>
      </c>
      <c r="D1" s="34"/>
      <c r="E1" s="31"/>
      <c r="F1" s="31"/>
      <c r="G1" s="31"/>
      <c r="H1" s="31"/>
      <c r="I1" s="31"/>
      <c r="J1" s="31"/>
      <c r="K1" s="32"/>
      <c r="L1" s="14"/>
      <c r="M1" s="30" t="s">
        <v>46</v>
      </c>
      <c r="N1" s="31"/>
      <c r="O1" s="31"/>
      <c r="P1" s="31"/>
      <c r="Q1" s="31"/>
      <c r="R1" s="31"/>
      <c r="S1" s="31"/>
      <c r="T1" s="32"/>
    </row>
    <row r="2" spans="1:20" ht="45.75" thickBot="1">
      <c r="A2" s="1"/>
      <c r="B2" s="2" t="s">
        <v>0</v>
      </c>
      <c r="C2" s="17" t="s">
        <v>1</v>
      </c>
      <c r="D2" s="12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 t="s">
        <v>32</v>
      </c>
      <c r="J2" s="3" t="s">
        <v>25</v>
      </c>
      <c r="K2" s="13" t="s">
        <v>26</v>
      </c>
      <c r="L2" s="15"/>
      <c r="M2" s="12" t="s">
        <v>27</v>
      </c>
      <c r="N2" s="3" t="s">
        <v>28</v>
      </c>
      <c r="O2" s="3" t="s">
        <v>29</v>
      </c>
      <c r="P2" s="3" t="s">
        <v>30</v>
      </c>
      <c r="Q2" s="3" t="s">
        <v>31</v>
      </c>
      <c r="R2" s="3" t="s">
        <v>32</v>
      </c>
      <c r="S2" s="3" t="s">
        <v>25</v>
      </c>
      <c r="T2" s="13" t="s">
        <v>26</v>
      </c>
    </row>
    <row r="3" spans="1:20" ht="15.75" thickBot="1">
      <c r="A3" s="2"/>
      <c r="B3" s="4" t="s">
        <v>1</v>
      </c>
      <c r="C3" s="18">
        <v>10718</v>
      </c>
      <c r="D3" s="20">
        <v>5358</v>
      </c>
      <c r="E3" s="21">
        <v>625</v>
      </c>
      <c r="F3" s="21">
        <v>903</v>
      </c>
      <c r="G3" s="21">
        <v>31</v>
      </c>
      <c r="H3" s="21">
        <v>101</v>
      </c>
      <c r="I3" s="21">
        <v>2750</v>
      </c>
      <c r="J3" s="21">
        <v>919</v>
      </c>
      <c r="K3" s="22">
        <v>31</v>
      </c>
      <c r="L3" s="15"/>
      <c r="M3" s="26">
        <f>IF(D3&lt;&gt;"*",D3/C3,"NA")</f>
        <v>0.49990669901100954</v>
      </c>
      <c r="N3" s="27">
        <f>IF(E3&lt;&gt;"*",E3/C3,"NA")</f>
        <v>5.8313118119052064E-2</v>
      </c>
      <c r="O3" s="27">
        <f>IF(F3&lt;&gt;"*",F3/C3,"NA")</f>
        <v>8.4250793058406423E-2</v>
      </c>
      <c r="P3" s="27">
        <f>IF(G3&lt;&gt;"*",G3/C3,"NA")</f>
        <v>2.8923306587049823E-3</v>
      </c>
      <c r="Q3" s="27">
        <f>IF(H3&lt;&gt;"*",H3/C3,"NA")</f>
        <v>9.4233998880388133E-3</v>
      </c>
      <c r="R3" s="27">
        <f>IF(I3&lt;&gt;"*",I3/C3,"NA")</f>
        <v>0.25657771972382909</v>
      </c>
      <c r="S3" s="27">
        <f>IF(J3&lt;&gt;"*",J3/C3,"NA")</f>
        <v>8.5743608882254158E-2</v>
      </c>
      <c r="T3" s="27">
        <f>IF(K3&lt;&gt;"*",K3/C3,"NA")</f>
        <v>2.8923306587049823E-3</v>
      </c>
    </row>
    <row r="4" spans="1:20">
      <c r="A4" s="28" t="s">
        <v>33</v>
      </c>
      <c r="B4" s="5" t="s">
        <v>13</v>
      </c>
      <c r="C4" s="18">
        <v>919</v>
      </c>
      <c r="D4" s="20">
        <v>435</v>
      </c>
      <c r="E4" s="21">
        <v>26</v>
      </c>
      <c r="F4" s="21">
        <v>179</v>
      </c>
      <c r="G4" s="21" t="s">
        <v>48</v>
      </c>
      <c r="H4" s="21">
        <v>27</v>
      </c>
      <c r="I4" s="21">
        <v>187</v>
      </c>
      <c r="J4" s="21">
        <v>63</v>
      </c>
      <c r="K4" s="22" t="s">
        <v>48</v>
      </c>
      <c r="L4" s="15"/>
      <c r="M4" s="26">
        <f t="shared" ref="M4:M34" si="0">IF(D4&lt;&gt;"*",D4/C4,"NA")</f>
        <v>0.47334058759521219</v>
      </c>
      <c r="N4" s="27">
        <f t="shared" ref="N4:N34" si="1">IF(E4&lt;&gt;"*",E4/C4,"NA")</f>
        <v>2.8291621327529923E-2</v>
      </c>
      <c r="O4" s="27">
        <f t="shared" ref="O4:O34" si="2">IF(F4&lt;&gt;"*",F4/C4,"NA")</f>
        <v>0.19477693144722524</v>
      </c>
      <c r="P4" s="27" t="str">
        <f t="shared" ref="P4:P34" si="3">IF(G4&lt;&gt;"*",G4/C4,"NA")</f>
        <v>NA</v>
      </c>
      <c r="Q4" s="27">
        <f t="shared" ref="Q4:Q34" si="4">IF(H4&lt;&gt;"*",H4/C4,"NA")</f>
        <v>2.9379760609357999E-2</v>
      </c>
      <c r="R4" s="27">
        <f t="shared" ref="R4:R34" si="5">IF(I4&lt;&gt;"*",I4/C4,"NA")</f>
        <v>0.20348204570184983</v>
      </c>
      <c r="S4" s="27">
        <f t="shared" ref="S4:S34" si="6">IF(J4&lt;&gt;"*",J4/C4,"NA")</f>
        <v>6.8552774755168661E-2</v>
      </c>
      <c r="T4" s="27" t="str">
        <f t="shared" ref="T4:T34" si="7">IF(K4&lt;&gt;"*",K4/C4,"NA")</f>
        <v>NA</v>
      </c>
    </row>
    <row r="5" spans="1:20">
      <c r="A5" s="35"/>
      <c r="B5" s="6" t="s">
        <v>34</v>
      </c>
      <c r="C5" s="18" t="s">
        <v>48</v>
      </c>
      <c r="D5" s="20" t="s">
        <v>48</v>
      </c>
      <c r="E5" s="21" t="s">
        <v>48</v>
      </c>
      <c r="F5" s="21" t="s">
        <v>48</v>
      </c>
      <c r="G5" s="21" t="s">
        <v>48</v>
      </c>
      <c r="H5" s="21" t="s">
        <v>48</v>
      </c>
      <c r="I5" s="21" t="s">
        <v>48</v>
      </c>
      <c r="J5" s="21" t="s">
        <v>48</v>
      </c>
      <c r="K5" s="22" t="s">
        <v>48</v>
      </c>
      <c r="L5" s="15"/>
      <c r="M5" s="26" t="str">
        <f t="shared" si="0"/>
        <v>NA</v>
      </c>
      <c r="N5" s="27" t="str">
        <f t="shared" si="1"/>
        <v>NA</v>
      </c>
      <c r="O5" s="27" t="str">
        <f t="shared" si="2"/>
        <v>NA</v>
      </c>
      <c r="P5" s="27" t="str">
        <f t="shared" si="3"/>
        <v>NA</v>
      </c>
      <c r="Q5" s="27" t="str">
        <f t="shared" si="4"/>
        <v>NA</v>
      </c>
      <c r="R5" s="27" t="str">
        <f t="shared" si="5"/>
        <v>NA</v>
      </c>
      <c r="S5" s="27" t="str">
        <f t="shared" si="6"/>
        <v>NA</v>
      </c>
      <c r="T5" s="27" t="str">
        <f t="shared" si="7"/>
        <v>NA</v>
      </c>
    </row>
    <row r="6" spans="1:20">
      <c r="A6" s="35"/>
      <c r="B6" s="6" t="s">
        <v>18</v>
      </c>
      <c r="C6" s="18">
        <v>623</v>
      </c>
      <c r="D6" s="20">
        <v>241</v>
      </c>
      <c r="E6" s="21">
        <v>76</v>
      </c>
      <c r="F6" s="21">
        <v>28</v>
      </c>
      <c r="G6" s="21" t="s">
        <v>48</v>
      </c>
      <c r="H6" s="21" t="s">
        <v>48</v>
      </c>
      <c r="I6" s="21">
        <v>233</v>
      </c>
      <c r="J6" s="21">
        <v>41</v>
      </c>
      <c r="K6" s="22" t="s">
        <v>48</v>
      </c>
      <c r="L6" s="15"/>
      <c r="M6" s="26">
        <f t="shared" si="0"/>
        <v>0.3868378812199037</v>
      </c>
      <c r="N6" s="27">
        <f t="shared" si="1"/>
        <v>0.12199036918138041</v>
      </c>
      <c r="O6" s="27">
        <f t="shared" si="2"/>
        <v>4.49438202247191E-2</v>
      </c>
      <c r="P6" s="27" t="str">
        <f t="shared" si="3"/>
        <v>NA</v>
      </c>
      <c r="Q6" s="27" t="str">
        <f t="shared" si="4"/>
        <v>NA</v>
      </c>
      <c r="R6" s="27">
        <f t="shared" si="5"/>
        <v>0.3739967897271268</v>
      </c>
      <c r="S6" s="27">
        <f t="shared" si="6"/>
        <v>6.5810593900481537E-2</v>
      </c>
      <c r="T6" s="27" t="str">
        <f t="shared" si="7"/>
        <v>NA</v>
      </c>
    </row>
    <row r="7" spans="1:20">
      <c r="A7" s="35"/>
      <c r="B7" s="6" t="s">
        <v>35</v>
      </c>
      <c r="C7" s="18">
        <v>89</v>
      </c>
      <c r="D7" s="20">
        <v>59</v>
      </c>
      <c r="E7" s="21" t="s">
        <v>48</v>
      </c>
      <c r="F7" s="21" t="s">
        <v>48</v>
      </c>
      <c r="G7" s="21" t="s">
        <v>48</v>
      </c>
      <c r="H7" s="21" t="s">
        <v>48</v>
      </c>
      <c r="I7" s="21">
        <v>10</v>
      </c>
      <c r="J7" s="21">
        <v>12</v>
      </c>
      <c r="K7" s="22" t="s">
        <v>48</v>
      </c>
      <c r="L7" s="15"/>
      <c r="M7" s="26">
        <f t="shared" si="0"/>
        <v>0.6629213483146067</v>
      </c>
      <c r="N7" s="27" t="str">
        <f t="shared" si="1"/>
        <v>NA</v>
      </c>
      <c r="O7" s="27" t="str">
        <f t="shared" si="2"/>
        <v>NA</v>
      </c>
      <c r="P7" s="27" t="str">
        <f t="shared" si="3"/>
        <v>NA</v>
      </c>
      <c r="Q7" s="27" t="str">
        <f t="shared" si="4"/>
        <v>NA</v>
      </c>
      <c r="R7" s="27">
        <f t="shared" si="5"/>
        <v>0.11235955056179775</v>
      </c>
      <c r="S7" s="27">
        <f t="shared" si="6"/>
        <v>0.1348314606741573</v>
      </c>
      <c r="T7" s="27" t="str">
        <f t="shared" si="7"/>
        <v>NA</v>
      </c>
    </row>
    <row r="8" spans="1:20">
      <c r="A8" s="35"/>
      <c r="B8" s="6" t="s">
        <v>19</v>
      </c>
      <c r="C8" s="18">
        <v>1015</v>
      </c>
      <c r="D8" s="20">
        <v>119</v>
      </c>
      <c r="E8" s="21">
        <v>55</v>
      </c>
      <c r="F8" s="21">
        <v>452</v>
      </c>
      <c r="G8" s="21">
        <v>27</v>
      </c>
      <c r="H8" s="21">
        <v>49</v>
      </c>
      <c r="I8" s="21">
        <v>270</v>
      </c>
      <c r="J8" s="21">
        <v>37</v>
      </c>
      <c r="K8" s="22" t="s">
        <v>48</v>
      </c>
      <c r="L8" s="15"/>
      <c r="M8" s="26">
        <f t="shared" si="0"/>
        <v>0.11724137931034483</v>
      </c>
      <c r="N8" s="27">
        <f t="shared" si="1"/>
        <v>5.4187192118226604E-2</v>
      </c>
      <c r="O8" s="27">
        <f t="shared" si="2"/>
        <v>0.44532019704433495</v>
      </c>
      <c r="P8" s="27">
        <f t="shared" si="3"/>
        <v>2.6600985221674877E-2</v>
      </c>
      <c r="Q8" s="27">
        <f t="shared" si="4"/>
        <v>4.8275862068965517E-2</v>
      </c>
      <c r="R8" s="27">
        <f t="shared" si="5"/>
        <v>0.26600985221674878</v>
      </c>
      <c r="S8" s="27">
        <f t="shared" si="6"/>
        <v>3.6453201970443348E-2</v>
      </c>
      <c r="T8" s="27" t="str">
        <f t="shared" si="7"/>
        <v>NA</v>
      </c>
    </row>
    <row r="9" spans="1:20">
      <c r="A9" s="35"/>
      <c r="B9" s="6" t="s">
        <v>20</v>
      </c>
      <c r="C9" s="18">
        <v>198</v>
      </c>
      <c r="D9" s="20">
        <v>12</v>
      </c>
      <c r="E9" s="21">
        <v>15</v>
      </c>
      <c r="F9" s="21">
        <v>76</v>
      </c>
      <c r="G9" s="21" t="s">
        <v>48</v>
      </c>
      <c r="H9" s="21">
        <v>19</v>
      </c>
      <c r="I9" s="21">
        <v>52</v>
      </c>
      <c r="J9" s="21" t="s">
        <v>48</v>
      </c>
      <c r="K9" s="22">
        <v>13</v>
      </c>
      <c r="L9" s="15"/>
      <c r="M9" s="26">
        <f t="shared" si="0"/>
        <v>6.0606060606060608E-2</v>
      </c>
      <c r="N9" s="27">
        <f t="shared" si="1"/>
        <v>7.575757575757576E-2</v>
      </c>
      <c r="O9" s="27">
        <f t="shared" si="2"/>
        <v>0.38383838383838381</v>
      </c>
      <c r="P9" s="27" t="str">
        <f t="shared" si="3"/>
        <v>NA</v>
      </c>
      <c r="Q9" s="27">
        <f t="shared" si="4"/>
        <v>9.5959595959595953E-2</v>
      </c>
      <c r="R9" s="27">
        <f t="shared" si="5"/>
        <v>0.26262626262626265</v>
      </c>
      <c r="S9" s="27" t="str">
        <f t="shared" si="6"/>
        <v>NA</v>
      </c>
      <c r="T9" s="27">
        <f t="shared" si="7"/>
        <v>6.5656565656565663E-2</v>
      </c>
    </row>
    <row r="10" spans="1:20">
      <c r="A10" s="35"/>
      <c r="B10" s="6" t="s">
        <v>21</v>
      </c>
      <c r="C10" s="18">
        <v>2159</v>
      </c>
      <c r="D10" s="20">
        <v>1173</v>
      </c>
      <c r="E10" s="21">
        <v>132</v>
      </c>
      <c r="F10" s="21">
        <v>66</v>
      </c>
      <c r="G10" s="21" t="s">
        <v>48</v>
      </c>
      <c r="H10" s="21" t="s">
        <v>48</v>
      </c>
      <c r="I10" s="21">
        <v>638</v>
      </c>
      <c r="J10" s="21">
        <v>144</v>
      </c>
      <c r="K10" s="22" t="s">
        <v>48</v>
      </c>
      <c r="L10" s="15"/>
      <c r="M10" s="26">
        <f t="shared" si="0"/>
        <v>0.54330708661417326</v>
      </c>
      <c r="N10" s="27">
        <f t="shared" si="1"/>
        <v>6.1139416396479851E-2</v>
      </c>
      <c r="O10" s="27">
        <f t="shared" si="2"/>
        <v>3.0569708198239925E-2</v>
      </c>
      <c r="P10" s="27" t="str">
        <f t="shared" si="3"/>
        <v>NA</v>
      </c>
      <c r="Q10" s="27" t="str">
        <f t="shared" si="4"/>
        <v>NA</v>
      </c>
      <c r="R10" s="27">
        <f t="shared" si="5"/>
        <v>0.29550717924965264</v>
      </c>
      <c r="S10" s="27">
        <f t="shared" si="6"/>
        <v>6.6697545159796201E-2</v>
      </c>
      <c r="T10" s="27" t="str">
        <f t="shared" si="7"/>
        <v>NA</v>
      </c>
    </row>
    <row r="11" spans="1:20">
      <c r="A11" s="35"/>
      <c r="B11" s="6" t="s">
        <v>22</v>
      </c>
      <c r="C11" s="18">
        <v>39</v>
      </c>
      <c r="D11" s="20">
        <v>25</v>
      </c>
      <c r="E11" s="21" t="s">
        <v>48</v>
      </c>
      <c r="F11" s="21" t="s">
        <v>48</v>
      </c>
      <c r="G11" s="21" t="s">
        <v>48</v>
      </c>
      <c r="H11" s="21" t="s">
        <v>48</v>
      </c>
      <c r="I11" s="21" t="s">
        <v>48</v>
      </c>
      <c r="J11" s="21" t="s">
        <v>48</v>
      </c>
      <c r="K11" s="22" t="s">
        <v>48</v>
      </c>
      <c r="L11" s="15"/>
      <c r="M11" s="26">
        <f t="shared" si="0"/>
        <v>0.64102564102564108</v>
      </c>
      <c r="N11" s="27" t="str">
        <f t="shared" si="1"/>
        <v>NA</v>
      </c>
      <c r="O11" s="27" t="str">
        <f t="shared" si="2"/>
        <v>NA</v>
      </c>
      <c r="P11" s="27" t="str">
        <f t="shared" si="3"/>
        <v>NA</v>
      </c>
      <c r="Q11" s="27" t="str">
        <f t="shared" si="4"/>
        <v>NA</v>
      </c>
      <c r="R11" s="27" t="str">
        <f t="shared" si="5"/>
        <v>NA</v>
      </c>
      <c r="S11" s="27" t="str">
        <f t="shared" si="6"/>
        <v>NA</v>
      </c>
      <c r="T11" s="27" t="str">
        <f t="shared" si="7"/>
        <v>NA</v>
      </c>
    </row>
    <row r="12" spans="1:20">
      <c r="A12" s="35"/>
      <c r="B12" s="7" t="s">
        <v>23</v>
      </c>
      <c r="C12" s="18">
        <v>4904</v>
      </c>
      <c r="D12" s="20">
        <v>2958</v>
      </c>
      <c r="E12" s="21">
        <v>286</v>
      </c>
      <c r="F12" s="21">
        <v>50</v>
      </c>
      <c r="G12" s="21" t="s">
        <v>48</v>
      </c>
      <c r="H12" s="21" t="s">
        <v>48</v>
      </c>
      <c r="I12" s="21">
        <v>1181</v>
      </c>
      <c r="J12" s="21">
        <v>426</v>
      </c>
      <c r="K12" s="22" t="s">
        <v>48</v>
      </c>
      <c r="L12" s="15"/>
      <c r="M12" s="26">
        <f t="shared" si="0"/>
        <v>0.60318107667210441</v>
      </c>
      <c r="N12" s="27">
        <f t="shared" si="1"/>
        <v>5.8319738988580748E-2</v>
      </c>
      <c r="O12" s="27">
        <f t="shared" si="2"/>
        <v>1.0195758564437194E-2</v>
      </c>
      <c r="P12" s="27" t="str">
        <f t="shared" si="3"/>
        <v>NA</v>
      </c>
      <c r="Q12" s="27" t="str">
        <f t="shared" si="4"/>
        <v>NA</v>
      </c>
      <c r="R12" s="27">
        <f t="shared" si="5"/>
        <v>0.24082381729200653</v>
      </c>
      <c r="S12" s="27">
        <f t="shared" si="6"/>
        <v>8.6867862969004894E-2</v>
      </c>
      <c r="T12" s="27" t="str">
        <f t="shared" si="7"/>
        <v>NA</v>
      </c>
    </row>
    <row r="13" spans="1:20">
      <c r="A13" s="35"/>
      <c r="B13" s="6" t="s">
        <v>36</v>
      </c>
      <c r="C13" s="18">
        <v>668</v>
      </c>
      <c r="D13" s="20">
        <v>271</v>
      </c>
      <c r="E13" s="21">
        <v>30</v>
      </c>
      <c r="F13" s="21">
        <v>32</v>
      </c>
      <c r="G13" s="21" t="s">
        <v>48</v>
      </c>
      <c r="H13" s="21" t="s">
        <v>48</v>
      </c>
      <c r="I13" s="21">
        <v>159</v>
      </c>
      <c r="J13" s="21">
        <v>173</v>
      </c>
      <c r="K13" s="22" t="s">
        <v>48</v>
      </c>
      <c r="L13" s="15"/>
      <c r="M13" s="26">
        <f t="shared" si="0"/>
        <v>0.40568862275449102</v>
      </c>
      <c r="N13" s="27">
        <f t="shared" si="1"/>
        <v>4.4910179640718563E-2</v>
      </c>
      <c r="O13" s="27">
        <f t="shared" si="2"/>
        <v>4.790419161676647E-2</v>
      </c>
      <c r="P13" s="27" t="str">
        <f t="shared" si="3"/>
        <v>NA</v>
      </c>
      <c r="Q13" s="27" t="str">
        <f t="shared" si="4"/>
        <v>NA</v>
      </c>
      <c r="R13" s="27">
        <f t="shared" si="5"/>
        <v>0.23802395209580837</v>
      </c>
      <c r="S13" s="27">
        <f t="shared" si="6"/>
        <v>0.25898203592814373</v>
      </c>
      <c r="T13" s="27" t="str">
        <f t="shared" si="7"/>
        <v>NA</v>
      </c>
    </row>
    <row r="14" spans="1:20">
      <c r="A14" s="35"/>
      <c r="B14" s="6" t="s">
        <v>24</v>
      </c>
      <c r="C14" s="18">
        <v>45</v>
      </c>
      <c r="D14" s="20">
        <v>23</v>
      </c>
      <c r="E14" s="21" t="s">
        <v>48</v>
      </c>
      <c r="F14" s="21" t="s">
        <v>48</v>
      </c>
      <c r="G14" s="21" t="s">
        <v>48</v>
      </c>
      <c r="H14" s="21" t="s">
        <v>48</v>
      </c>
      <c r="I14" s="21" t="s">
        <v>48</v>
      </c>
      <c r="J14" s="21" t="s">
        <v>48</v>
      </c>
      <c r="K14" s="22" t="s">
        <v>48</v>
      </c>
      <c r="L14" s="15"/>
      <c r="M14" s="26">
        <f t="shared" si="0"/>
        <v>0.51111111111111107</v>
      </c>
      <c r="N14" s="27" t="str">
        <f t="shared" si="1"/>
        <v>NA</v>
      </c>
      <c r="O14" s="27" t="str">
        <f t="shared" si="2"/>
        <v>NA</v>
      </c>
      <c r="P14" s="27" t="str">
        <f t="shared" si="3"/>
        <v>NA</v>
      </c>
      <c r="Q14" s="27" t="str">
        <f t="shared" si="4"/>
        <v>NA</v>
      </c>
      <c r="R14" s="27" t="str">
        <f t="shared" si="5"/>
        <v>NA</v>
      </c>
      <c r="S14" s="27" t="str">
        <f t="shared" si="6"/>
        <v>NA</v>
      </c>
      <c r="T14" s="27" t="str">
        <f t="shared" si="7"/>
        <v>NA</v>
      </c>
    </row>
    <row r="15" spans="1:20" ht="15.75" thickBot="1">
      <c r="A15" s="29"/>
      <c r="B15" s="8" t="s">
        <v>37</v>
      </c>
      <c r="C15" s="18">
        <v>57</v>
      </c>
      <c r="D15" s="20">
        <v>41</v>
      </c>
      <c r="E15" s="21" t="s">
        <v>48</v>
      </c>
      <c r="F15" s="21" t="s">
        <v>48</v>
      </c>
      <c r="G15" s="21" t="s">
        <v>48</v>
      </c>
      <c r="H15" s="21" t="s">
        <v>48</v>
      </c>
      <c r="I15" s="21" t="s">
        <v>48</v>
      </c>
      <c r="J15" s="21" t="s">
        <v>48</v>
      </c>
      <c r="K15" s="22" t="s">
        <v>48</v>
      </c>
      <c r="L15" s="15"/>
      <c r="M15" s="26">
        <f t="shared" si="0"/>
        <v>0.7192982456140351</v>
      </c>
      <c r="N15" s="27" t="str">
        <f t="shared" si="1"/>
        <v>NA</v>
      </c>
      <c r="O15" s="27" t="str">
        <f t="shared" si="2"/>
        <v>NA</v>
      </c>
      <c r="P15" s="27" t="str">
        <f t="shared" si="3"/>
        <v>NA</v>
      </c>
      <c r="Q15" s="27" t="str">
        <f t="shared" si="4"/>
        <v>NA</v>
      </c>
      <c r="R15" s="27" t="str">
        <f t="shared" si="5"/>
        <v>NA</v>
      </c>
      <c r="S15" s="27" t="str">
        <f t="shared" si="6"/>
        <v>NA</v>
      </c>
      <c r="T15" s="27" t="str">
        <f t="shared" si="7"/>
        <v>NA</v>
      </c>
    </row>
    <row r="16" spans="1:20">
      <c r="A16" s="28" t="s">
        <v>14</v>
      </c>
      <c r="B16" s="5" t="s">
        <v>4</v>
      </c>
      <c r="C16" s="18">
        <v>91</v>
      </c>
      <c r="D16" s="20">
        <v>42</v>
      </c>
      <c r="E16" s="21" t="s">
        <v>48</v>
      </c>
      <c r="F16" s="21">
        <v>13</v>
      </c>
      <c r="G16" s="21" t="s">
        <v>48</v>
      </c>
      <c r="H16" s="21" t="s">
        <v>48</v>
      </c>
      <c r="I16" s="21">
        <v>21</v>
      </c>
      <c r="J16" s="21">
        <v>11</v>
      </c>
      <c r="K16" s="22" t="s">
        <v>48</v>
      </c>
      <c r="L16" s="15"/>
      <c r="M16" s="26">
        <f t="shared" si="0"/>
        <v>0.46153846153846156</v>
      </c>
      <c r="N16" s="27" t="str">
        <f t="shared" si="1"/>
        <v>NA</v>
      </c>
      <c r="O16" s="27">
        <f t="shared" si="2"/>
        <v>0.14285714285714285</v>
      </c>
      <c r="P16" s="27" t="str">
        <f t="shared" si="3"/>
        <v>NA</v>
      </c>
      <c r="Q16" s="27" t="str">
        <f t="shared" si="4"/>
        <v>NA</v>
      </c>
      <c r="R16" s="27">
        <f t="shared" si="5"/>
        <v>0.23076923076923078</v>
      </c>
      <c r="S16" s="27">
        <f t="shared" si="6"/>
        <v>0.12087912087912088</v>
      </c>
      <c r="T16" s="27" t="str">
        <f t="shared" si="7"/>
        <v>NA</v>
      </c>
    </row>
    <row r="17" spans="1:20">
      <c r="A17" s="35"/>
      <c r="B17" s="6" t="s">
        <v>3</v>
      </c>
      <c r="C17" s="18">
        <v>2888</v>
      </c>
      <c r="D17" s="20">
        <v>1480</v>
      </c>
      <c r="E17" s="21">
        <v>199</v>
      </c>
      <c r="F17" s="21">
        <v>261</v>
      </c>
      <c r="G17" s="21" t="s">
        <v>48</v>
      </c>
      <c r="H17" s="21">
        <v>33</v>
      </c>
      <c r="I17" s="21">
        <v>739</v>
      </c>
      <c r="J17" s="21">
        <v>154</v>
      </c>
      <c r="K17" s="22">
        <v>13</v>
      </c>
      <c r="L17" s="15"/>
      <c r="M17" s="26">
        <f t="shared" si="0"/>
        <v>0.51246537396121883</v>
      </c>
      <c r="N17" s="27">
        <f t="shared" si="1"/>
        <v>6.890581717451523E-2</v>
      </c>
      <c r="O17" s="27">
        <f t="shared" si="2"/>
        <v>9.0373961218836563E-2</v>
      </c>
      <c r="P17" s="27" t="str">
        <f t="shared" si="3"/>
        <v>NA</v>
      </c>
      <c r="Q17" s="27">
        <f t="shared" si="4"/>
        <v>1.1426592797783934E-2</v>
      </c>
      <c r="R17" s="27">
        <f t="shared" si="5"/>
        <v>0.25588642659279781</v>
      </c>
      <c r="S17" s="27">
        <f t="shared" si="6"/>
        <v>5.3324099722991687E-2</v>
      </c>
      <c r="T17" s="27">
        <f t="shared" si="7"/>
        <v>4.5013850415512469E-3</v>
      </c>
    </row>
    <row r="18" spans="1:20">
      <c r="A18" s="35"/>
      <c r="B18" s="6" t="s">
        <v>5</v>
      </c>
      <c r="C18" s="18">
        <v>850</v>
      </c>
      <c r="D18" s="20">
        <v>467</v>
      </c>
      <c r="E18" s="21">
        <v>56</v>
      </c>
      <c r="F18" s="21">
        <v>61</v>
      </c>
      <c r="G18" s="21" t="s">
        <v>48</v>
      </c>
      <c r="H18" s="21" t="s">
        <v>48</v>
      </c>
      <c r="I18" s="21">
        <v>186</v>
      </c>
      <c r="J18" s="21">
        <v>71</v>
      </c>
      <c r="K18" s="22" t="s">
        <v>48</v>
      </c>
      <c r="L18" s="15"/>
      <c r="M18" s="26">
        <f t="shared" si="0"/>
        <v>0.54941176470588238</v>
      </c>
      <c r="N18" s="27">
        <f t="shared" si="1"/>
        <v>6.5882352941176475E-2</v>
      </c>
      <c r="O18" s="27">
        <f t="shared" si="2"/>
        <v>7.1764705882352939E-2</v>
      </c>
      <c r="P18" s="27" t="str">
        <f t="shared" si="3"/>
        <v>NA</v>
      </c>
      <c r="Q18" s="27" t="str">
        <f t="shared" si="4"/>
        <v>NA</v>
      </c>
      <c r="R18" s="27">
        <f t="shared" si="5"/>
        <v>0.21882352941176469</v>
      </c>
      <c r="S18" s="27">
        <f t="shared" si="6"/>
        <v>8.352941176470588E-2</v>
      </c>
      <c r="T18" s="27" t="str">
        <f t="shared" si="7"/>
        <v>NA</v>
      </c>
    </row>
    <row r="19" spans="1:20">
      <c r="A19" s="35"/>
      <c r="B19" s="6" t="s">
        <v>2</v>
      </c>
      <c r="C19" s="18">
        <v>23</v>
      </c>
      <c r="D19" s="20">
        <v>12</v>
      </c>
      <c r="E19" s="21" t="s">
        <v>48</v>
      </c>
      <c r="F19" s="21" t="s">
        <v>48</v>
      </c>
      <c r="G19" s="21" t="s">
        <v>48</v>
      </c>
      <c r="H19" s="21" t="s">
        <v>48</v>
      </c>
      <c r="I19" s="21" t="s">
        <v>48</v>
      </c>
      <c r="J19" s="21" t="s">
        <v>48</v>
      </c>
      <c r="K19" s="22" t="s">
        <v>48</v>
      </c>
      <c r="L19" s="15"/>
      <c r="M19" s="26">
        <f t="shared" si="0"/>
        <v>0.52173913043478259</v>
      </c>
      <c r="N19" s="27" t="str">
        <f t="shared" si="1"/>
        <v>NA</v>
      </c>
      <c r="O19" s="27" t="str">
        <f t="shared" si="2"/>
        <v>NA</v>
      </c>
      <c r="P19" s="27" t="str">
        <f t="shared" si="3"/>
        <v>NA</v>
      </c>
      <c r="Q19" s="27" t="str">
        <f t="shared" si="4"/>
        <v>NA</v>
      </c>
      <c r="R19" s="27" t="str">
        <f t="shared" si="5"/>
        <v>NA</v>
      </c>
      <c r="S19" s="27" t="str">
        <f t="shared" si="6"/>
        <v>NA</v>
      </c>
      <c r="T19" s="27" t="str">
        <f t="shared" si="7"/>
        <v>NA</v>
      </c>
    </row>
    <row r="20" spans="1:20">
      <c r="A20" s="35"/>
      <c r="B20" s="6" t="s">
        <v>7</v>
      </c>
      <c r="C20" s="18">
        <v>10</v>
      </c>
      <c r="D20" s="20" t="s">
        <v>48</v>
      </c>
      <c r="E20" s="21" t="s">
        <v>48</v>
      </c>
      <c r="F20" s="21" t="s">
        <v>48</v>
      </c>
      <c r="G20" s="21" t="s">
        <v>48</v>
      </c>
      <c r="H20" s="21" t="s">
        <v>48</v>
      </c>
      <c r="I20" s="21" t="s">
        <v>48</v>
      </c>
      <c r="J20" s="21" t="s">
        <v>48</v>
      </c>
      <c r="K20" s="22" t="s">
        <v>48</v>
      </c>
      <c r="L20" s="15"/>
      <c r="M20" s="26" t="str">
        <f t="shared" si="0"/>
        <v>NA</v>
      </c>
      <c r="N20" s="27" t="str">
        <f t="shared" si="1"/>
        <v>NA</v>
      </c>
      <c r="O20" s="27" t="str">
        <f t="shared" si="2"/>
        <v>NA</v>
      </c>
      <c r="P20" s="27" t="str">
        <f t="shared" si="3"/>
        <v>NA</v>
      </c>
      <c r="Q20" s="27" t="str">
        <f t="shared" si="4"/>
        <v>NA</v>
      </c>
      <c r="R20" s="27" t="str">
        <f t="shared" si="5"/>
        <v>NA</v>
      </c>
      <c r="S20" s="27" t="str">
        <f t="shared" si="6"/>
        <v>NA</v>
      </c>
      <c r="T20" s="27" t="str">
        <f t="shared" si="7"/>
        <v>NA</v>
      </c>
    </row>
    <row r="21" spans="1:20">
      <c r="A21" s="35"/>
      <c r="B21" s="6" t="s">
        <v>6</v>
      </c>
      <c r="C21" s="18">
        <v>6586</v>
      </c>
      <c r="D21" s="20">
        <v>3217</v>
      </c>
      <c r="E21" s="21">
        <v>348</v>
      </c>
      <c r="F21" s="21">
        <v>547</v>
      </c>
      <c r="G21" s="21">
        <v>20</v>
      </c>
      <c r="H21" s="21">
        <v>57</v>
      </c>
      <c r="I21" s="21">
        <v>1728</v>
      </c>
      <c r="J21" s="21">
        <v>655</v>
      </c>
      <c r="K21" s="22">
        <v>14</v>
      </c>
      <c r="L21" s="15"/>
      <c r="M21" s="26">
        <f t="shared" si="0"/>
        <v>0.48846037048284241</v>
      </c>
      <c r="N21" s="27">
        <f t="shared" si="1"/>
        <v>5.2839356210142727E-2</v>
      </c>
      <c r="O21" s="27">
        <f t="shared" si="2"/>
        <v>8.3054965077436982E-2</v>
      </c>
      <c r="P21" s="27">
        <f t="shared" si="3"/>
        <v>3.0367446097783178E-3</v>
      </c>
      <c r="Q21" s="27">
        <f t="shared" si="4"/>
        <v>8.6547221378682048E-3</v>
      </c>
      <c r="R21" s="27">
        <f t="shared" si="5"/>
        <v>0.26237473428484664</v>
      </c>
      <c r="S21" s="27">
        <f t="shared" si="6"/>
        <v>9.9453385970239908E-2</v>
      </c>
      <c r="T21" s="27">
        <f t="shared" si="7"/>
        <v>2.1257212268448226E-3</v>
      </c>
    </row>
    <row r="22" spans="1:20" ht="15.75" thickBot="1">
      <c r="A22" s="29"/>
      <c r="B22" s="8" t="s">
        <v>8</v>
      </c>
      <c r="C22" s="18">
        <v>270</v>
      </c>
      <c r="D22" s="20">
        <v>136</v>
      </c>
      <c r="E22" s="21">
        <v>18</v>
      </c>
      <c r="F22" s="21">
        <v>21</v>
      </c>
      <c r="G22" s="21" t="s">
        <v>48</v>
      </c>
      <c r="H22" s="21" t="s">
        <v>48</v>
      </c>
      <c r="I22" s="21">
        <v>65</v>
      </c>
      <c r="J22" s="21">
        <v>25</v>
      </c>
      <c r="K22" s="22" t="s">
        <v>48</v>
      </c>
      <c r="L22" s="15"/>
      <c r="M22" s="26">
        <f t="shared" si="0"/>
        <v>0.50370370370370365</v>
      </c>
      <c r="N22" s="27">
        <f t="shared" si="1"/>
        <v>6.6666666666666666E-2</v>
      </c>
      <c r="O22" s="27">
        <f t="shared" si="2"/>
        <v>7.7777777777777779E-2</v>
      </c>
      <c r="P22" s="27" t="str">
        <f t="shared" si="3"/>
        <v>NA</v>
      </c>
      <c r="Q22" s="27" t="str">
        <f t="shared" si="4"/>
        <v>NA</v>
      </c>
      <c r="R22" s="27">
        <f t="shared" si="5"/>
        <v>0.24074074074074073</v>
      </c>
      <c r="S22" s="27">
        <f t="shared" si="6"/>
        <v>9.2592592592592587E-2</v>
      </c>
      <c r="T22" s="27" t="str">
        <f t="shared" si="7"/>
        <v>NA</v>
      </c>
    </row>
    <row r="23" spans="1:20">
      <c r="A23" s="28" t="s">
        <v>15</v>
      </c>
      <c r="B23" s="9" t="s">
        <v>38</v>
      </c>
      <c r="C23" s="18">
        <v>1108</v>
      </c>
      <c r="D23" s="20" t="s">
        <v>48</v>
      </c>
      <c r="E23" s="21">
        <v>33</v>
      </c>
      <c r="F23" s="21" t="s">
        <v>48</v>
      </c>
      <c r="G23" s="21" t="s">
        <v>48</v>
      </c>
      <c r="H23" s="21" t="s">
        <v>48</v>
      </c>
      <c r="I23" s="21">
        <v>776</v>
      </c>
      <c r="J23" s="21">
        <v>292</v>
      </c>
      <c r="K23" s="22" t="s">
        <v>48</v>
      </c>
      <c r="L23" s="15"/>
      <c r="M23" s="26" t="str">
        <f t="shared" si="0"/>
        <v>NA</v>
      </c>
      <c r="N23" s="27">
        <f t="shared" si="1"/>
        <v>2.9783393501805054E-2</v>
      </c>
      <c r="O23" s="27" t="str">
        <f t="shared" si="2"/>
        <v>NA</v>
      </c>
      <c r="P23" s="27" t="str">
        <f t="shared" si="3"/>
        <v>NA</v>
      </c>
      <c r="Q23" s="27" t="str">
        <f t="shared" si="4"/>
        <v>NA</v>
      </c>
      <c r="R23" s="27">
        <f t="shared" si="5"/>
        <v>0.70036101083032487</v>
      </c>
      <c r="S23" s="27">
        <f t="shared" si="6"/>
        <v>0.26353790613718414</v>
      </c>
      <c r="T23" s="27" t="str">
        <f t="shared" si="7"/>
        <v>NA</v>
      </c>
    </row>
    <row r="24" spans="1:20">
      <c r="A24" s="36"/>
      <c r="B24" s="10" t="s">
        <v>39</v>
      </c>
      <c r="C24" s="18">
        <v>892</v>
      </c>
      <c r="D24" s="20" t="s">
        <v>48</v>
      </c>
      <c r="E24" s="21">
        <v>41</v>
      </c>
      <c r="F24" s="21" t="s">
        <v>48</v>
      </c>
      <c r="G24" s="21" t="s">
        <v>48</v>
      </c>
      <c r="H24" s="21" t="s">
        <v>48</v>
      </c>
      <c r="I24" s="21">
        <v>635</v>
      </c>
      <c r="J24" s="21">
        <v>208</v>
      </c>
      <c r="K24" s="22" t="s">
        <v>48</v>
      </c>
      <c r="L24" s="15"/>
      <c r="M24" s="26" t="str">
        <f t="shared" si="0"/>
        <v>NA</v>
      </c>
      <c r="N24" s="27">
        <f t="shared" si="1"/>
        <v>4.5964125560538117E-2</v>
      </c>
      <c r="O24" s="27" t="str">
        <f t="shared" si="2"/>
        <v>NA</v>
      </c>
      <c r="P24" s="27" t="str">
        <f t="shared" si="3"/>
        <v>NA</v>
      </c>
      <c r="Q24" s="27" t="str">
        <f t="shared" si="4"/>
        <v>NA</v>
      </c>
      <c r="R24" s="27">
        <f t="shared" si="5"/>
        <v>0.71188340807174888</v>
      </c>
      <c r="S24" s="27">
        <f t="shared" si="6"/>
        <v>0.23318385650224216</v>
      </c>
      <c r="T24" s="27" t="str">
        <f t="shared" si="7"/>
        <v>NA</v>
      </c>
    </row>
    <row r="25" spans="1:20">
      <c r="A25" s="36"/>
      <c r="B25" s="10" t="s">
        <v>40</v>
      </c>
      <c r="C25" s="18">
        <v>895</v>
      </c>
      <c r="D25" s="20">
        <v>41</v>
      </c>
      <c r="E25" s="21">
        <v>76</v>
      </c>
      <c r="F25" s="21" t="s">
        <v>48</v>
      </c>
      <c r="G25" s="21" t="s">
        <v>48</v>
      </c>
      <c r="H25" s="21" t="s">
        <v>48</v>
      </c>
      <c r="I25" s="21">
        <v>585</v>
      </c>
      <c r="J25" s="21">
        <v>185</v>
      </c>
      <c r="K25" s="22" t="s">
        <v>48</v>
      </c>
      <c r="L25" s="15"/>
      <c r="M25" s="26">
        <f t="shared" si="0"/>
        <v>4.5810055865921788E-2</v>
      </c>
      <c r="N25" s="27">
        <f t="shared" si="1"/>
        <v>8.4916201117318429E-2</v>
      </c>
      <c r="O25" s="27" t="str">
        <f t="shared" si="2"/>
        <v>NA</v>
      </c>
      <c r="P25" s="27" t="str">
        <f t="shared" si="3"/>
        <v>NA</v>
      </c>
      <c r="Q25" s="27" t="str">
        <f t="shared" si="4"/>
        <v>NA</v>
      </c>
      <c r="R25" s="27">
        <f t="shared" si="5"/>
        <v>0.65363128491620115</v>
      </c>
      <c r="S25" s="27">
        <f t="shared" si="6"/>
        <v>0.20670391061452514</v>
      </c>
      <c r="T25" s="27" t="str">
        <f t="shared" si="7"/>
        <v>NA</v>
      </c>
    </row>
    <row r="26" spans="1:20">
      <c r="A26" s="36"/>
      <c r="B26" s="10" t="s">
        <v>41</v>
      </c>
      <c r="C26" s="18">
        <v>3912</v>
      </c>
      <c r="D26" s="20">
        <v>2729</v>
      </c>
      <c r="E26" s="21">
        <v>267</v>
      </c>
      <c r="F26" s="21">
        <v>277</v>
      </c>
      <c r="G26" s="21" t="s">
        <v>48</v>
      </c>
      <c r="H26" s="21" t="s">
        <v>48</v>
      </c>
      <c r="I26" s="21">
        <v>492</v>
      </c>
      <c r="J26" s="21">
        <v>134</v>
      </c>
      <c r="K26" s="22" t="s">
        <v>48</v>
      </c>
      <c r="L26" s="15"/>
      <c r="M26" s="26">
        <f t="shared" si="0"/>
        <v>0.69759713701431492</v>
      </c>
      <c r="N26" s="27">
        <f t="shared" si="1"/>
        <v>6.8251533742331283E-2</v>
      </c>
      <c r="O26" s="27">
        <f t="shared" si="2"/>
        <v>7.0807770961145197E-2</v>
      </c>
      <c r="P26" s="27" t="str">
        <f t="shared" si="3"/>
        <v>NA</v>
      </c>
      <c r="Q26" s="27" t="str">
        <f t="shared" si="4"/>
        <v>NA</v>
      </c>
      <c r="R26" s="27">
        <f t="shared" si="5"/>
        <v>0.12576687116564417</v>
      </c>
      <c r="S26" s="27">
        <f t="shared" si="6"/>
        <v>3.4253578732106341E-2</v>
      </c>
      <c r="T26" s="27" t="str">
        <f t="shared" si="7"/>
        <v>NA</v>
      </c>
    </row>
    <row r="27" spans="1:20">
      <c r="A27" s="36"/>
      <c r="B27" s="10" t="s">
        <v>42</v>
      </c>
      <c r="C27" s="18">
        <v>3097</v>
      </c>
      <c r="D27" s="20">
        <v>2336</v>
      </c>
      <c r="E27" s="21">
        <v>164</v>
      </c>
      <c r="F27" s="21">
        <v>347</v>
      </c>
      <c r="G27" s="21">
        <v>19</v>
      </c>
      <c r="H27" s="21" t="s">
        <v>48</v>
      </c>
      <c r="I27" s="21">
        <v>161</v>
      </c>
      <c r="J27" s="21">
        <v>64</v>
      </c>
      <c r="K27" s="22" t="s">
        <v>48</v>
      </c>
      <c r="L27" s="15"/>
      <c r="M27" s="26">
        <f t="shared" si="0"/>
        <v>0.75427833387148857</v>
      </c>
      <c r="N27" s="27">
        <f t="shared" si="1"/>
        <v>5.2954472069744914E-2</v>
      </c>
      <c r="O27" s="27">
        <f t="shared" si="2"/>
        <v>0.11204391346464321</v>
      </c>
      <c r="P27" s="27">
        <f t="shared" si="3"/>
        <v>6.1349693251533744E-3</v>
      </c>
      <c r="Q27" s="27" t="str">
        <f t="shared" si="4"/>
        <v>NA</v>
      </c>
      <c r="R27" s="27">
        <f t="shared" si="5"/>
        <v>5.1985792702615434E-2</v>
      </c>
      <c r="S27" s="27">
        <f t="shared" si="6"/>
        <v>2.0665159832095575E-2</v>
      </c>
      <c r="T27" s="27" t="str">
        <f t="shared" si="7"/>
        <v>NA</v>
      </c>
    </row>
    <row r="28" spans="1:20">
      <c r="A28" s="36"/>
      <c r="B28" s="10" t="s">
        <v>43</v>
      </c>
      <c r="C28" s="18">
        <v>471</v>
      </c>
      <c r="D28" s="20">
        <v>234</v>
      </c>
      <c r="E28" s="21">
        <v>26</v>
      </c>
      <c r="F28" s="21">
        <v>129</v>
      </c>
      <c r="G28" s="21" t="s">
        <v>48</v>
      </c>
      <c r="H28" s="21" t="s">
        <v>48</v>
      </c>
      <c r="I28" s="21">
        <v>60</v>
      </c>
      <c r="J28" s="21">
        <v>21</v>
      </c>
      <c r="K28" s="22" t="s">
        <v>48</v>
      </c>
      <c r="L28" s="15"/>
      <c r="M28" s="26">
        <f t="shared" si="0"/>
        <v>0.49681528662420382</v>
      </c>
      <c r="N28" s="27">
        <f t="shared" si="1"/>
        <v>5.5201698513800426E-2</v>
      </c>
      <c r="O28" s="27">
        <f t="shared" si="2"/>
        <v>0.27388535031847133</v>
      </c>
      <c r="P28" s="27" t="str">
        <f t="shared" si="3"/>
        <v>NA</v>
      </c>
      <c r="Q28" s="27" t="str">
        <f t="shared" si="4"/>
        <v>NA</v>
      </c>
      <c r="R28" s="27">
        <f t="shared" si="5"/>
        <v>0.12738853503184713</v>
      </c>
      <c r="S28" s="27">
        <f t="shared" si="6"/>
        <v>4.4585987261146494E-2</v>
      </c>
      <c r="T28" s="27" t="str">
        <f t="shared" si="7"/>
        <v>NA</v>
      </c>
    </row>
    <row r="29" spans="1:20">
      <c r="A29" s="35"/>
      <c r="B29" s="11" t="s">
        <v>44</v>
      </c>
      <c r="C29" s="18">
        <v>126</v>
      </c>
      <c r="D29" s="20">
        <v>12</v>
      </c>
      <c r="E29" s="21">
        <v>11</v>
      </c>
      <c r="F29" s="21">
        <v>65</v>
      </c>
      <c r="G29" s="21" t="s">
        <v>48</v>
      </c>
      <c r="H29" s="21" t="s">
        <v>48</v>
      </c>
      <c r="I29" s="21">
        <v>26</v>
      </c>
      <c r="J29" s="21">
        <v>10</v>
      </c>
      <c r="K29" s="22" t="s">
        <v>48</v>
      </c>
      <c r="L29" s="15"/>
      <c r="M29" s="26">
        <f t="shared" si="0"/>
        <v>9.5238095238095233E-2</v>
      </c>
      <c r="N29" s="27">
        <f t="shared" si="1"/>
        <v>8.7301587301587297E-2</v>
      </c>
      <c r="O29" s="27">
        <f t="shared" si="2"/>
        <v>0.51587301587301593</v>
      </c>
      <c r="P29" s="27" t="str">
        <f t="shared" si="3"/>
        <v>NA</v>
      </c>
      <c r="Q29" s="27" t="str">
        <f t="shared" si="4"/>
        <v>NA</v>
      </c>
      <c r="R29" s="27">
        <f t="shared" si="5"/>
        <v>0.20634920634920634</v>
      </c>
      <c r="S29" s="27">
        <f t="shared" si="6"/>
        <v>7.9365079365079361E-2</v>
      </c>
      <c r="T29" s="27" t="str">
        <f t="shared" si="7"/>
        <v>NA</v>
      </c>
    </row>
    <row r="30" spans="1:20" ht="15.75" thickBot="1">
      <c r="A30" s="35"/>
      <c r="B30" s="11">
        <v>21</v>
      </c>
      <c r="C30" s="18">
        <v>217</v>
      </c>
      <c r="D30" s="20" t="s">
        <v>48</v>
      </c>
      <c r="E30" s="21" t="s">
        <v>48</v>
      </c>
      <c r="F30" s="21">
        <v>82</v>
      </c>
      <c r="G30" s="21" t="s">
        <v>48</v>
      </c>
      <c r="H30" s="21">
        <v>101</v>
      </c>
      <c r="I30" s="21">
        <v>15</v>
      </c>
      <c r="J30" s="21" t="s">
        <v>48</v>
      </c>
      <c r="K30" s="22" t="s">
        <v>48</v>
      </c>
      <c r="L30" s="15"/>
      <c r="M30" s="26" t="str">
        <f t="shared" si="0"/>
        <v>NA</v>
      </c>
      <c r="N30" s="27" t="str">
        <f t="shared" si="1"/>
        <v>NA</v>
      </c>
      <c r="O30" s="27">
        <f t="shared" si="2"/>
        <v>0.37788018433179721</v>
      </c>
      <c r="P30" s="27" t="str">
        <f t="shared" si="3"/>
        <v>NA</v>
      </c>
      <c r="Q30" s="27">
        <f t="shared" si="4"/>
        <v>0.46543778801843316</v>
      </c>
      <c r="R30" s="27">
        <f t="shared" si="5"/>
        <v>6.9124423963133647E-2</v>
      </c>
      <c r="S30" s="27" t="str">
        <f t="shared" si="6"/>
        <v>NA</v>
      </c>
      <c r="T30" s="27" t="str">
        <f t="shared" si="7"/>
        <v>NA</v>
      </c>
    </row>
    <row r="31" spans="1:20">
      <c r="A31" s="28" t="s">
        <v>16</v>
      </c>
      <c r="B31" s="5" t="s">
        <v>9</v>
      </c>
      <c r="C31" s="18">
        <v>3607</v>
      </c>
      <c r="D31" s="20">
        <v>1865</v>
      </c>
      <c r="E31" s="21">
        <v>177</v>
      </c>
      <c r="F31" s="21">
        <v>335</v>
      </c>
      <c r="G31" s="21">
        <v>10</v>
      </c>
      <c r="H31" s="21">
        <v>41</v>
      </c>
      <c r="I31" s="21">
        <v>807</v>
      </c>
      <c r="J31" s="21">
        <v>360</v>
      </c>
      <c r="K31" s="22">
        <v>12</v>
      </c>
      <c r="L31" s="15"/>
      <c r="M31" s="26">
        <f t="shared" si="0"/>
        <v>0.5170501802051567</v>
      </c>
      <c r="N31" s="27">
        <f t="shared" si="1"/>
        <v>4.9071250346548377E-2</v>
      </c>
      <c r="O31" s="27">
        <f t="shared" si="2"/>
        <v>9.287496534516218E-2</v>
      </c>
      <c r="P31" s="27">
        <f t="shared" si="3"/>
        <v>2.7723870252287217E-3</v>
      </c>
      <c r="Q31" s="27">
        <f t="shared" si="4"/>
        <v>1.1366786803437759E-2</v>
      </c>
      <c r="R31" s="27">
        <f t="shared" si="5"/>
        <v>0.22373163293595785</v>
      </c>
      <c r="S31" s="27">
        <f t="shared" si="6"/>
        <v>9.9805932908233988E-2</v>
      </c>
      <c r="T31" s="27">
        <f t="shared" si="7"/>
        <v>3.3268644302744664E-3</v>
      </c>
    </row>
    <row r="32" spans="1:20" ht="15.75" thickBot="1">
      <c r="A32" s="29"/>
      <c r="B32" s="8" t="s">
        <v>10</v>
      </c>
      <c r="C32" s="18">
        <v>7111</v>
      </c>
      <c r="D32" s="20">
        <v>3493</v>
      </c>
      <c r="E32" s="21">
        <v>448</v>
      </c>
      <c r="F32" s="21">
        <v>568</v>
      </c>
      <c r="G32" s="21">
        <v>21</v>
      </c>
      <c r="H32" s="21">
        <v>60</v>
      </c>
      <c r="I32" s="21">
        <v>1943</v>
      </c>
      <c r="J32" s="21">
        <v>559</v>
      </c>
      <c r="K32" s="22">
        <v>19</v>
      </c>
      <c r="L32" s="15"/>
      <c r="M32" s="26">
        <f t="shared" si="0"/>
        <v>0.49121080016875263</v>
      </c>
      <c r="N32" s="27">
        <f t="shared" si="1"/>
        <v>6.3000984390381098E-2</v>
      </c>
      <c r="O32" s="27">
        <f t="shared" si="2"/>
        <v>7.987624806637604E-2</v>
      </c>
      <c r="P32" s="27">
        <f t="shared" si="3"/>
        <v>2.953171143299114E-3</v>
      </c>
      <c r="Q32" s="27">
        <f t="shared" si="4"/>
        <v>8.4376318379974693E-3</v>
      </c>
      <c r="R32" s="27">
        <f t="shared" si="5"/>
        <v>0.27323864435381801</v>
      </c>
      <c r="S32" s="27">
        <f t="shared" si="6"/>
        <v>7.8610603290676415E-2</v>
      </c>
      <c r="T32" s="27">
        <f t="shared" si="7"/>
        <v>2.6719167486991984E-3</v>
      </c>
    </row>
    <row r="33" spans="1:20">
      <c r="A33" s="28" t="s">
        <v>17</v>
      </c>
      <c r="B33" s="5" t="s">
        <v>11</v>
      </c>
      <c r="C33" s="18">
        <v>366</v>
      </c>
      <c r="D33" s="20">
        <v>227</v>
      </c>
      <c r="E33" s="21">
        <v>22</v>
      </c>
      <c r="F33" s="21">
        <v>25</v>
      </c>
      <c r="G33" s="21" t="s">
        <v>48</v>
      </c>
      <c r="H33" s="21" t="s">
        <v>48</v>
      </c>
      <c r="I33" s="21">
        <v>66</v>
      </c>
      <c r="J33" s="21">
        <v>23</v>
      </c>
      <c r="K33" s="22" t="s">
        <v>48</v>
      </c>
      <c r="L33" s="15"/>
      <c r="M33" s="26">
        <f t="shared" si="0"/>
        <v>0.6202185792349727</v>
      </c>
      <c r="N33" s="27">
        <f t="shared" si="1"/>
        <v>6.0109289617486336E-2</v>
      </c>
      <c r="O33" s="27">
        <f t="shared" si="2"/>
        <v>6.8306010928961755E-2</v>
      </c>
      <c r="P33" s="27" t="str">
        <f t="shared" si="3"/>
        <v>NA</v>
      </c>
      <c r="Q33" s="27" t="str">
        <f t="shared" si="4"/>
        <v>NA</v>
      </c>
      <c r="R33" s="27">
        <f t="shared" si="5"/>
        <v>0.18032786885245902</v>
      </c>
      <c r="S33" s="27">
        <f t="shared" si="6"/>
        <v>6.2841530054644809E-2</v>
      </c>
      <c r="T33" s="27" t="str">
        <f t="shared" si="7"/>
        <v>NA</v>
      </c>
    </row>
    <row r="34" spans="1:20" ht="15.75" thickBot="1">
      <c r="A34" s="29"/>
      <c r="B34" s="8" t="s">
        <v>12</v>
      </c>
      <c r="C34" s="19">
        <v>10352</v>
      </c>
      <c r="D34" s="23">
        <v>5131</v>
      </c>
      <c r="E34" s="24">
        <v>603</v>
      </c>
      <c r="F34" s="24">
        <v>878</v>
      </c>
      <c r="G34" s="24">
        <v>30</v>
      </c>
      <c r="H34" s="24">
        <v>99</v>
      </c>
      <c r="I34" s="24">
        <v>2684</v>
      </c>
      <c r="J34" s="24">
        <v>896</v>
      </c>
      <c r="K34" s="25">
        <v>31</v>
      </c>
      <c r="L34" s="16"/>
      <c r="M34" s="26">
        <f t="shared" si="0"/>
        <v>0.49565301391035549</v>
      </c>
      <c r="N34" s="27">
        <f t="shared" si="1"/>
        <v>5.8249613601236476E-2</v>
      </c>
      <c r="O34" s="27">
        <f t="shared" si="2"/>
        <v>8.4814528593508506E-2</v>
      </c>
      <c r="P34" s="27">
        <f t="shared" si="3"/>
        <v>2.8979907264296756E-3</v>
      </c>
      <c r="Q34" s="27">
        <f t="shared" si="4"/>
        <v>9.5633693972179291E-3</v>
      </c>
      <c r="R34" s="27">
        <f t="shared" si="5"/>
        <v>0.25927357032457499</v>
      </c>
      <c r="S34" s="27">
        <f t="shared" si="6"/>
        <v>8.6553323029366303E-2</v>
      </c>
      <c r="T34" s="27">
        <f t="shared" si="7"/>
        <v>2.9945904173106644E-3</v>
      </c>
    </row>
    <row r="35" spans="1:20">
      <c r="A35" t="s">
        <v>47</v>
      </c>
    </row>
  </sheetData>
  <mergeCells count="7">
    <mergeCell ref="A33:A34"/>
    <mergeCell ref="M1:T1"/>
    <mergeCell ref="C1:K1"/>
    <mergeCell ref="A4:A15"/>
    <mergeCell ref="A16:A22"/>
    <mergeCell ref="A23:A30"/>
    <mergeCell ref="A31:A32"/>
  </mergeCells>
  <pageMargins left="0.7" right="0.7" top="0.75" bottom="0.75" header="0.3" footer="0.3"/>
  <pageSetup orientation="portrait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Zachary Stone</cp:lastModifiedBy>
  <dcterms:created xsi:type="dcterms:W3CDTF">2022-05-19T18:13:55Z</dcterms:created>
  <dcterms:modified xsi:type="dcterms:W3CDTF">2022-09-12T19:57:18Z</dcterms:modified>
</cp:coreProperties>
</file>